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36" windowWidth="19140" windowHeight="928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48" i="1" l="1"/>
  <c r="A160" i="1"/>
  <c r="A161" i="1" s="1"/>
  <c r="A24" i="1" l="1"/>
  <c r="A25" i="1" s="1"/>
  <c r="A26" i="1" s="1"/>
  <c r="A27" i="1" s="1"/>
  <c r="A155" i="1" l="1"/>
  <c r="A156" i="1" s="1"/>
  <c r="A134" i="1"/>
  <c r="A135" i="1" s="1"/>
  <c r="A136" i="1" s="1"/>
  <c r="A137" i="1" s="1"/>
  <c r="A138" i="1" s="1"/>
  <c r="A139" i="1" s="1"/>
  <c r="A143" i="1" s="1"/>
  <c r="A144" i="1" s="1"/>
  <c r="A145" i="1" s="1"/>
  <c r="A146" i="1" s="1"/>
  <c r="A147" i="1" s="1"/>
  <c r="A36" i="1"/>
  <c r="A37" i="1" s="1"/>
  <c r="A38" i="1" s="1"/>
  <c r="A39" i="1" s="1"/>
  <c r="A40" i="1" s="1"/>
  <c r="A41" i="1" s="1"/>
  <c r="A82" i="1"/>
  <c r="A83" i="1" s="1"/>
  <c r="A84" i="1" s="1"/>
  <c r="A85" i="1" s="1"/>
  <c r="A86" i="1" s="1"/>
  <c r="A88" i="1" s="1"/>
  <c r="A89" i="1" s="1"/>
  <c r="A90" i="1" s="1"/>
  <c r="A91" i="1" s="1"/>
  <c r="A92" i="1" s="1"/>
  <c r="A79" i="1"/>
  <c r="A80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16" i="1"/>
  <c r="A117" i="1" s="1"/>
  <c r="A118" i="1" s="1"/>
  <c r="A119" i="1" s="1"/>
  <c r="A103" i="1" l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95" i="1"/>
  <c r="A96" i="1" s="1"/>
  <c r="A97" i="1" s="1"/>
  <c r="A98" i="1" s="1"/>
  <c r="A69" i="1"/>
  <c r="A71" i="1" s="1"/>
  <c r="A72" i="1" s="1"/>
  <c r="A73" i="1" s="1"/>
  <c r="A59" i="1"/>
  <c r="A60" i="1" s="1"/>
  <c r="A61" i="1" s="1"/>
  <c r="A62" i="1" s="1"/>
  <c r="A63" i="1" s="1"/>
  <c r="A64" i="1" s="1"/>
  <c r="A65" i="1" s="1"/>
  <c r="A50" i="1"/>
  <c r="A44" i="1"/>
  <c r="A45" i="1" s="1"/>
  <c r="A46" i="1" s="1"/>
  <c r="A47" i="1" s="1"/>
  <c r="A51" i="1" l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<sst xmlns="http://schemas.openxmlformats.org/spreadsheetml/2006/main" count="335" uniqueCount="229">
  <si>
    <t>ВИД РАБОТ</t>
  </si>
  <si>
    <t>Единица измерения</t>
  </si>
  <si>
    <t>цена, грн</t>
  </si>
  <si>
    <t>№</t>
  </si>
  <si>
    <t>Примечание</t>
  </si>
  <si>
    <t>ПРЕДПРОЕКТНЫЕ РАБОТЫ</t>
  </si>
  <si>
    <t>Консультация специалиста с выездом на участок</t>
  </si>
  <si>
    <t>зависит от количества времени, проведенного на участке</t>
  </si>
  <si>
    <t>1 выезд</t>
  </si>
  <si>
    <t>500-1000</t>
  </si>
  <si>
    <t>Транспортные расходы на выезд на консультацию</t>
  </si>
  <si>
    <t>км</t>
  </si>
  <si>
    <t>Топосъемка (геодезическая съемка) 1:100 или 1:200</t>
  </si>
  <si>
    <t>ПРОЕКТНЫЕ РАБОТЫ</t>
  </si>
  <si>
    <t>1 сотка</t>
  </si>
  <si>
    <t>от 400, но не менее 2000 за проект</t>
  </si>
  <si>
    <t>Авторский надзор</t>
  </si>
  <si>
    <t>ПОРЯДОК РАБОТЫ</t>
  </si>
  <si>
    <t>РАБОТЫ ПО ПОДГОТОВКЕ ТЕРРИТОРИИ</t>
  </si>
  <si>
    <t>Рубка (валка) деревьев (в зависимости от размеров)</t>
  </si>
  <si>
    <t>Корчевка и удаление пней (в зависимости от диаметра)</t>
  </si>
  <si>
    <t>Очистка участка от строительного мусора (без погрузки на транспортное средство)</t>
  </si>
  <si>
    <t>Вывоз мусора (с погрузкой)</t>
  </si>
  <si>
    <t>Выборка непригодного грунта легкой и средней тяжести (без погрузки на транспортное средство)</t>
  </si>
  <si>
    <t>Выборка непригодного тяжелого грунта (без погрузки на транспортное средство)</t>
  </si>
  <si>
    <t>Снятие и вывоз дерна на расстояние до 50м (без погрузки на транспортное средство и стоимости транспортного средства)</t>
  </si>
  <si>
    <t>Культивация грунта на глубину 0,1-0,15 м</t>
  </si>
  <si>
    <t>Развоз плодородного грунта на расстояние до 50 м тачкой вручную</t>
  </si>
  <si>
    <t>Развоз плодородного грунта на расстояние до 50 м тачкой вручную на склонах или в сложных условиях</t>
  </si>
  <si>
    <t>Черновое планирование поверхности (распределение и выравнивание грунта по поверхности вручную слоем до 20см</t>
  </si>
  <si>
    <t>Чистовое планирование поверхности, укатка</t>
  </si>
  <si>
    <t>шт</t>
  </si>
  <si>
    <t>м3</t>
  </si>
  <si>
    <t>м2</t>
  </si>
  <si>
    <t>100-2000</t>
  </si>
  <si>
    <t>100-2500</t>
  </si>
  <si>
    <t>250-450</t>
  </si>
  <si>
    <t>по договоренности</t>
  </si>
  <si>
    <t>от 300</t>
  </si>
  <si>
    <t>от 450</t>
  </si>
  <si>
    <t>250-350</t>
  </si>
  <si>
    <t>375-525</t>
  </si>
  <si>
    <t>ПОСАДКА И ПЕРЕСАДКА ДЕРЕВЬЕВ И КУСТАРНИКОВ</t>
  </si>
  <si>
    <t>Стоимость посадки с гарантией на приживаемость – 30-50% от стоимости растения, зависит от следующих условий: расстояние подноса растений на участке / размеры кома растения / длительность работ на участке / категория грунта (период весна-осень ). Стоимость определяется специалистом после детального изучения участка. Использование техники считается дополнительно. Грунт для засыпки в посадочные ямы в стоимость работ не входит.</t>
  </si>
  <si>
    <t>30-50% от стоимости растения</t>
  </si>
  <si>
    <t>Стоимость посадки с гарантией на приживаемость в зимний период – 50% от стоимости растения + стоимость техники.</t>
  </si>
  <si>
    <t xml:space="preserve"> 50% от стоимости растения + стоимость техники</t>
  </si>
  <si>
    <t>Стоимость пересадки - от 50 % от оценочной стоимости растения (в зависимости от размера растения) без стоимости упаковочных материалов: мешковина, сетка</t>
  </si>
  <si>
    <t>от 50 % от оценочной стоимости растения</t>
  </si>
  <si>
    <t>Транспортные расходы на выезд рабочей бригады для посадки – 16 грн/км</t>
  </si>
  <si>
    <t>Отбор и комплектация растений и материалов в торговых точках (при необходимости) – 10-15% от стоимости материалов</t>
  </si>
  <si>
    <t xml:space="preserve"> 10-15% от стоимости материалов</t>
  </si>
  <si>
    <t>УСТРОЙСТВО ГАЗОНОВ</t>
  </si>
  <si>
    <t>Устройство рулонного газона (выгрузка, разнос по участку, укладка, прикатывание, первый полив) без стоимости материала</t>
  </si>
  <si>
    <t>Устройство рулонного газона на склоне без использования георешетки (выгрузка, разнос по участку, укладка, прикатывание, первый полив) без стоимости материала</t>
  </si>
  <si>
    <t>Укладка георешетки на склонах (без стоимости материала)</t>
  </si>
  <si>
    <t>Устройство посевного газона (посев, внесение удобрений, заделка семян, укатывание) без стоимости материалов</t>
  </si>
  <si>
    <t>Укладка противокротовой сетки (без стоимости материала)</t>
  </si>
  <si>
    <t>Установка бордюрной ленты (без стоимости материала)</t>
  </si>
  <si>
    <t>пог.м.</t>
  </si>
  <si>
    <t>30-40</t>
  </si>
  <si>
    <t>45-60</t>
  </si>
  <si>
    <t>50-60</t>
  </si>
  <si>
    <t>от 40</t>
  </si>
  <si>
    <t>ЦВЕТНИКИ, РОКАРИИ, АЛЬПИНАРИИ,  ДРУГИЕ РАБОТЫ</t>
  </si>
  <si>
    <t>Устройство рокариев (работа по укладке камня и грунта, без стоимости материалов)</t>
  </si>
  <si>
    <t>Устройство альпийских горок (без стоимости материалов)</t>
  </si>
  <si>
    <t>Укладка камней на участке (без стоимости материала)</t>
  </si>
  <si>
    <t>Мульчирование посадок сосновой корой по грунту (без стоимости материалов)</t>
  </si>
  <si>
    <t>Засыпка мраморной крошки или мелкого гравия (засыпка крошки, выравнивание поверхности)</t>
  </si>
  <si>
    <t>Укладка геотекстиля на подготовленный грунт (без стоимости материалов)</t>
  </si>
  <si>
    <t>Создание цветника (разбивка на местности, высадка, полив), без стоимости материалов</t>
  </si>
  <si>
    <t>Посадка растений в декоративные контейнеры (засыпка грунтосмеси, высадка растений, полив), без стоимости материалов</t>
  </si>
  <si>
    <t>тонна</t>
  </si>
  <si>
    <t>от 700</t>
  </si>
  <si>
    <t>от 1800</t>
  </si>
  <si>
    <t>40-80% от стоимости материалов</t>
  </si>
  <si>
    <t>ПРИМЕЧАНИЕ: cметная стоимость работ рассчитывается индивидуально, в зависимости от условий на объекте.</t>
  </si>
  <si>
    <t>УСЛУГИ ПО УХОДУ ЗА САДОМ (комплексный уход или проведение сезонных работ)</t>
  </si>
  <si>
    <t>Ознакомительно-консультационный выезд на объект</t>
  </si>
  <si>
    <t>Комплексное обслуживание участка (бригада из 4 специалистов)</t>
  </si>
  <si>
    <t>Комплексные уходные работы при выезде на объект 4 раза в месяц (от 10 соток), без стоимости транспортных расходов и материалов</t>
  </si>
  <si>
    <t>Транспортные расходы по пункту 1, 2, 3</t>
  </si>
  <si>
    <t>- стоимость работ рассчитывается индивидуально специалистом, в зависимости от условий на объекте</t>
  </si>
  <si>
    <t>- в стоимость входит только работа, стоимость расходных материалов (удобрения, препараты, песок, кора и др.) оплачивается отдельно</t>
  </si>
  <si>
    <t>!!!</t>
  </si>
  <si>
    <t>½ дня, день</t>
  </si>
  <si>
    <t>полный день</t>
  </si>
  <si>
    <t>100 м2</t>
  </si>
  <si>
    <t>1600-2000</t>
  </si>
  <si>
    <t>ОБРЕЗКА РАСТЕНИЙ</t>
  </si>
  <si>
    <t>ПЛОДОВЫЕ ДЕРЕВЬЯ</t>
  </si>
  <si>
    <t>Обрезка плодовых деревьев возрастом до 4 лет</t>
  </si>
  <si>
    <t>Обрезка плодовых деревьев возрастом 4-6 лет</t>
  </si>
  <si>
    <t>Обрезка запущенных плодовых деревьев возрастом до 10 лет</t>
  </si>
  <si>
    <t>Омолаживающая обрезка старых плодовых деревьев</t>
  </si>
  <si>
    <t>1 шт</t>
  </si>
  <si>
    <t>от 150</t>
  </si>
  <si>
    <t>от 180</t>
  </si>
  <si>
    <t>от 220</t>
  </si>
  <si>
    <t>ДЕКОРАТИВНЫЕ ДЕРЕВЬЯ</t>
  </si>
  <si>
    <t>Формирующаа обрезка крон декоративных деревьев</t>
  </si>
  <si>
    <t>Формирующая обрезка крон хвойных деревьев (до 2 м)</t>
  </si>
  <si>
    <t>Формирующая обрезка крон хвойных деревьев (от 2 м до 4 м)</t>
  </si>
  <si>
    <t>Санитарная обрезка крон декоративных деревьев (сухие, поврежденные ветки)</t>
  </si>
  <si>
    <t>от 500</t>
  </si>
  <si>
    <t>КУСТАРНИКИ</t>
  </si>
  <si>
    <t>Обрезка кустарников высотой до 1 м</t>
  </si>
  <si>
    <t>Обрезка кустарников высотой 1-2 м</t>
  </si>
  <si>
    <t>Обрезка кустарников высотой 2-3 м</t>
  </si>
  <si>
    <t>Формирующая обрезка кустарников</t>
  </si>
  <si>
    <t>Формирующая обрезка хвойных кустарников</t>
  </si>
  <si>
    <t>ЖИВЫЕ ИЗГОРОДИ</t>
  </si>
  <si>
    <t>Стрижка живой изгороди высотой до 0,5 м</t>
  </si>
  <si>
    <t>Стрижка живой изгороди высотой от 0,5 до 1,0 м</t>
  </si>
  <si>
    <t>Механизированная стрижка живой изгороди высотой от 1,0 до 2,0 м</t>
  </si>
  <si>
    <t>Механизированная стрижка живой изгороди высотой свыше 2,0 м</t>
  </si>
  <si>
    <t>Стрижка отдельных фигур (топиары) (стоимость зависит от сложности и размера растений)</t>
  </si>
  <si>
    <t>м.п.</t>
  </si>
  <si>
    <t>от 100</t>
  </si>
  <si>
    <t>от 250</t>
  </si>
  <si>
    <t>договорная</t>
  </si>
  <si>
    <t>РОЗЫ</t>
  </si>
  <si>
    <t>Обрезка роз</t>
  </si>
  <si>
    <t xml:space="preserve">от 30 </t>
  </si>
  <si>
    <t>ГАЗОН</t>
  </si>
  <si>
    <t>Укос</t>
  </si>
  <si>
    <t>Стрижка газона в труднодоступных местах (вручную)</t>
  </si>
  <si>
    <t>Аэрация (ручная/механическая)</t>
  </si>
  <si>
    <t>Вертикуляция (механическая)</t>
  </si>
  <si>
    <t>Скарификация (ручная/механическая)</t>
  </si>
  <si>
    <t>Пескование</t>
  </si>
  <si>
    <t>Ремонт газона (замена дернины, без стоимости дернины)</t>
  </si>
  <si>
    <t>Ремонт газона (подсев, без стоимости семян)</t>
  </si>
  <si>
    <t>Внесение сезонных удобений</t>
  </si>
  <si>
    <t>Профилактическая и лечебная обработка химическими или биологическими препаратами</t>
  </si>
  <si>
    <t>Обработка гербицидами избирательного действия против сорняка на газоне</t>
  </si>
  <si>
    <t>Прополка газона вручную</t>
  </si>
  <si>
    <t>1 бак</t>
  </si>
  <si>
    <t>от 30</t>
  </si>
  <si>
    <t>15./10</t>
  </si>
  <si>
    <t>ПРОФИЛАКТИКА И ЛЕЧЕНИЕ РАСТЕНИЙ</t>
  </si>
  <si>
    <t>Профилактическая обработка кустарников до 2 м (ручной опрыскиватель)</t>
  </si>
  <si>
    <t>Профилактическая обработка деревьев до 2 м (ручной опрыскиватель)</t>
  </si>
  <si>
    <t>Обработка деревьев , кустарников, декоративных посадок</t>
  </si>
  <si>
    <t>Внесение сезонных удобрений под деревья и кустарники</t>
  </si>
  <si>
    <t>Внесение сезонных удобрений в цветники и клумбы</t>
  </si>
  <si>
    <t>РАБОТЫ</t>
  </si>
  <si>
    <t>Прополка и рыхление приствольных кругов (вручную)</t>
  </si>
  <si>
    <t>Прополка и рыхление цветников, композиций (вручную)</t>
  </si>
  <si>
    <t>Чистка цветников и композиций от отцветших, сухих растений</t>
  </si>
  <si>
    <t>Чистка цветников и композиций от опавшей листвы</t>
  </si>
  <si>
    <t>Мульчирование корой</t>
  </si>
  <si>
    <t>Замена мульчирующего материала</t>
  </si>
  <si>
    <t>Санитарная чистка изгороди из туй</t>
  </si>
  <si>
    <t>Укрытие на зиму не зимостойких растений</t>
  </si>
  <si>
    <t>Снятие укрытий с растений</t>
  </si>
  <si>
    <t>Омолаживающее деление и пересадка многолетников</t>
  </si>
  <si>
    <t>Выкопка , деление и укладка на хранение луковичных</t>
  </si>
  <si>
    <t>оговаривается</t>
  </si>
  <si>
    <t>-</t>
  </si>
  <si>
    <t>шт.</t>
  </si>
  <si>
    <t>от 50</t>
  </si>
  <si>
    <t>Выезд специалиста на участок</t>
  </si>
  <si>
    <t>Общая оценка состояния участка</t>
  </si>
  <si>
    <t>Выезд бригады</t>
  </si>
  <si>
    <t>Подписание акта выполненных работ, оплата.</t>
  </si>
  <si>
    <t xml:space="preserve">Для снятия замеров участка, фотосъемка, замеры перепадов. </t>
  </si>
  <si>
    <t>Заполнение анкеты клиентом</t>
  </si>
  <si>
    <t>С целью определения будущих "зеленых зон" участка, "зон отдыха", пожеланий и проч.</t>
  </si>
  <si>
    <t>Наличными/безналичными на карту/расчетный счет предприятия</t>
  </si>
  <si>
    <t>Подписание договора на выполнение проекта, предоплата — 50 %</t>
  </si>
  <si>
    <t>Создание проекта участка (2 варианта реализации) с видео-прогулкой по участку</t>
  </si>
  <si>
    <t>Выбор клиентом 1 из 2х вариантов проекта. Внесение корректировок по желанию клиента</t>
  </si>
  <si>
    <t>Оплата оставшихся 50% за проект.</t>
  </si>
  <si>
    <t>Согласование сроков начала и этапов работ с клиентом</t>
  </si>
  <si>
    <t>Экспресс-анализ почвы на выявление недостаточности основных микроэлементов с выдачей заключения и рекомендаций специалиста</t>
  </si>
  <si>
    <t>усл.</t>
  </si>
  <si>
    <t>Разработка варианта проекта "под ключ": генеральный план, дендроплан, ассортиментная ведомость растений, посадочный и разбивочный чертеж, система освещения, система автоматического полива, 3-Д картинки, видео-прогулка по участку. Смета работ</t>
  </si>
  <si>
    <t>Предоставление клиенту в электронной форме</t>
  </si>
  <si>
    <t>Выезжая на участок, специалист оценивает состояние ваших растений, производит анализ почвы, составляет план мероприятий по уходу, профилактике или лечению. Подбирает комплекс удобрений и препаратов. Бригада квалифицированных работников выполняет быстро и качественно все работы в оговоренные сроки.</t>
  </si>
  <si>
    <t>от 80</t>
  </si>
  <si>
    <t>от 200</t>
  </si>
  <si>
    <t xml:space="preserve"> Создание проекта (предоставляется 2 варианта проекта на выбор) "под ключ": генеральный план, дендроплан, ассортиментная ведомость растений, посадочный и разбивочный чертеж, система освещения, система автоматического полива, 3-Д картинки, видео-прогулка по участку. Смета работ</t>
  </si>
  <si>
    <t>сотка</t>
  </si>
  <si>
    <t>10-15% от сметы</t>
  </si>
  <si>
    <t>%</t>
  </si>
  <si>
    <t>Разработка грунта на глубину до 10 см</t>
  </si>
  <si>
    <t>Разгрузка машины (рулонные газоны)</t>
  </si>
  <si>
    <t>УСТРОЙСТВО САДОВЫХ ДОРОЖЕК</t>
  </si>
  <si>
    <t>350-400</t>
  </si>
  <si>
    <t>Устройство тротуарного покрытия, дорожек из камня</t>
  </si>
  <si>
    <t>м.п</t>
  </si>
  <si>
    <t>Монтаж дорожных бордюр</t>
  </si>
  <si>
    <t>Подготовка основания под дорожки</t>
  </si>
  <si>
    <t>Устройство "каменного ковра" - залитые дорожки из мраморной крошки, гравия (с выкладкой узора, без узоров)</t>
  </si>
  <si>
    <t>от 1200 до 2000</t>
  </si>
  <si>
    <t>Стоимость материалов для "каменного ковра"</t>
  </si>
  <si>
    <t>УСТРОЙСТВО ВОДОЕМОВ</t>
  </si>
  <si>
    <t>Устройство водопадов/ручьев/каскадов H до 2м</t>
  </si>
  <si>
    <t>Устройство водопадов/ручьев/каскадов H свыше 2м</t>
  </si>
  <si>
    <t>Устройство чаши водоема без финального покрытия</t>
  </si>
  <si>
    <t>Устройство береговой линии/водоема</t>
  </si>
  <si>
    <t>Монтаж фильтрации в аква системы</t>
  </si>
  <si>
    <t>ед</t>
  </si>
  <si>
    <t>УСТРОЙСТВО ОСВЕЩЕНИЯ</t>
  </si>
  <si>
    <t>УСТРОЙСТВО АВТОМАТИЧЕСКОГО ПОЛИВА</t>
  </si>
  <si>
    <t>Устройство автоматической системы полива+монтаж базы</t>
  </si>
  <si>
    <t>1 вариант</t>
  </si>
  <si>
    <t>Разработка декоративного водоема, эскиз, чертеж</t>
  </si>
  <si>
    <t xml:space="preserve">Эскиз малых архитектурных форм, композиций </t>
  </si>
  <si>
    <t>Укладка кабеля+ копка траншей</t>
  </si>
  <si>
    <t>Монтаж опорных точек светильников</t>
  </si>
  <si>
    <t>Подключение точек</t>
  </si>
  <si>
    <t>Укладка труб+ копка траншей</t>
  </si>
  <si>
    <t>Монтаж ливневых лотков/точечных дождеприемников</t>
  </si>
  <si>
    <t>Подключение точек/углов/тройников</t>
  </si>
  <si>
    <t>УСТРОЙСТВО ДРЕНАЖНОЙ СИСТЕМЫ</t>
  </si>
  <si>
    <t xml:space="preserve">Копка траншей,укладка труб, монтаж дождевателей </t>
  </si>
  <si>
    <t>Цена "Под ключ" 1 сотки: 170-800 у.е.</t>
  </si>
  <si>
    <t>от 4500</t>
  </si>
  <si>
    <t>Свыше 10 соток - скидки!</t>
  </si>
  <si>
    <t>Монтаж бордюр тротуарных/формика</t>
  </si>
  <si>
    <t>Укладка тротуарной плитки (формика)+зарезы кажд ряд</t>
  </si>
  <si>
    <t>Подготовительные работы основа /щебень/гарцовка</t>
  </si>
  <si>
    <t>На стоимость пруда влияет множество факторов: цементные и клеевые составы, тип гидроизоляции и фильтрации, размер и порода камней, применяемых для отделки, транспортные расходы и многое другое.</t>
  </si>
  <si>
    <t>Устройство чаши водоема с финальным покрытием</t>
  </si>
  <si>
    <t>от  70,00</t>
  </si>
  <si>
    <t>Примечание2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</si>
</sst>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i/>
      <sz val="16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color rgb="FF222222"/>
      <name val="Arial"/>
      <family val="2"/>
      <charset val="204"/>
    </font>
    <font>
      <b/>
      <i/>
      <sz val="18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2AE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/>
    <xf numFmtId="0" fontId="5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5" borderId="0" xfId="0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164" fontId="11" fillId="5" borderId="0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0" fillId="4" borderId="0" xfId="0" applyFill="1" applyBorder="1"/>
    <xf numFmtId="0" fontId="0" fillId="5" borderId="0" xfId="0" applyFill="1" applyBorder="1"/>
    <xf numFmtId="164" fontId="0" fillId="5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2" fillId="4" borderId="0" xfId="0" applyFont="1" applyFill="1"/>
    <xf numFmtId="0" fontId="9" fillId="4" borderId="0" xfId="0" applyFont="1" applyFill="1" applyAlignment="1">
      <alignment wrapText="1"/>
    </xf>
  </cellXfs>
  <cellStyles count="1">
    <cellStyle name="Обычный" xfId="0" builtinId="0"/>
  </cellStyles>
  <dxfs count="6">
    <dxf>
      <fill>
        <patternFill>
          <fgColor indexed="64"/>
          <bgColor theme="0"/>
        </patternFill>
      </fill>
    </dxf>
    <dxf>
      <alignment horizontal="center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/>
        <i/>
      </font>
      <alignment horizontal="center" textRotation="0" indent="0" justifyLastLine="0" shrinkToFit="0" readingOrder="0"/>
    </dxf>
    <dxf>
      <font>
        <b/>
        <i/>
      </font>
      <fill>
        <patternFill patternType="solid">
          <fgColor indexed="64"/>
          <bgColor rgb="FF82AE3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2AE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678180</xdr:colOff>
      <xdr:row>13</xdr:row>
      <xdr:rowOff>132530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23120" cy="25099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213360</xdr:colOff>
      <xdr:row>0</xdr:row>
      <xdr:rowOff>38100</xdr:rowOff>
    </xdr:from>
    <xdr:to>
      <xdr:col>5</xdr:col>
      <xdr:colOff>0</xdr:colOff>
      <xdr:row>2</xdr:row>
      <xdr:rowOff>41672</xdr:rowOff>
    </xdr:to>
    <xdr:sp macro="" textlink="">
      <xdr:nvSpPr>
        <xdr:cNvPr id="3" name="TextBox 3"/>
        <xdr:cNvSpPr txBox="1"/>
      </xdr:nvSpPr>
      <xdr:spPr>
        <a:xfrm>
          <a:off x="213360" y="38100"/>
          <a:ext cx="388552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b="1" i="1">
              <a:solidFill>
                <a:srgbClr val="92D050"/>
              </a:solidFill>
            </a:rPr>
            <a:t>ПРИРОДА – НАШ ВДОХНОВИТЕЛЬ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7:F173" totalsRowShown="0" headerRowDxfId="5">
  <autoFilter ref="A17:F173"/>
  <tableColumns count="6">
    <tableColumn id="1" name="№" dataDxfId="4"/>
    <tableColumn id="2" name="ВИД РАБОТ"/>
    <tableColumn id="3" name="Примечание" dataDxfId="3"/>
    <tableColumn id="4" name="Единица измерения" dataDxfId="2"/>
    <tableColumn id="5" name="цена, грн" dataDxfId="1"/>
    <tableColumn id="8" name="Примечание2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177"/>
  <sheetViews>
    <sheetView tabSelected="1" workbookViewId="0">
      <selection activeCell="F153" sqref="F153"/>
    </sheetView>
  </sheetViews>
  <sheetFormatPr defaultRowHeight="14.4" x14ac:dyDescent="0.3"/>
  <cols>
    <col min="1" max="1" width="5.44140625" style="2" customWidth="1"/>
    <col min="2" max="2" width="56.5546875" customWidth="1"/>
    <col min="3" max="3" width="29" customWidth="1"/>
    <col min="4" max="4" width="19.109375" style="1" customWidth="1"/>
    <col min="5" max="5" width="21.77734375" customWidth="1"/>
    <col min="6" max="6" width="15.88671875" style="40" customWidth="1"/>
    <col min="7" max="7" width="11.6640625" customWidth="1"/>
  </cols>
  <sheetData>
    <row r="15" spans="1:5" x14ac:dyDescent="0.3">
      <c r="A15" s="28" t="s">
        <v>5</v>
      </c>
      <c r="B15" s="28"/>
      <c r="C15" s="28"/>
      <c r="D15" s="28"/>
      <c r="E15" s="28"/>
    </row>
    <row r="16" spans="1:5" x14ac:dyDescent="0.3">
      <c r="A16" s="28"/>
      <c r="B16" s="28"/>
      <c r="C16" s="28"/>
      <c r="D16" s="28"/>
      <c r="E16" s="28"/>
    </row>
    <row r="17" spans="1:6" s="2" customFormat="1" x14ac:dyDescent="0.3">
      <c r="A17" s="8" t="s">
        <v>3</v>
      </c>
      <c r="B17" s="8" t="s">
        <v>0</v>
      </c>
      <c r="C17" s="8" t="s">
        <v>4</v>
      </c>
      <c r="D17" s="8" t="s">
        <v>1</v>
      </c>
      <c r="E17" s="8" t="s">
        <v>2</v>
      </c>
      <c r="F17" s="38" t="s">
        <v>228</v>
      </c>
    </row>
    <row r="18" spans="1:6" ht="43.2" x14ac:dyDescent="0.3">
      <c r="A18" s="2">
        <v>1</v>
      </c>
      <c r="B18" t="s">
        <v>6</v>
      </c>
      <c r="C18" s="7" t="s">
        <v>7</v>
      </c>
      <c r="D18" s="7" t="s">
        <v>8</v>
      </c>
      <c r="E18" s="7" t="s">
        <v>9</v>
      </c>
    </row>
    <row r="19" spans="1:6" x14ac:dyDescent="0.3">
      <c r="A19" s="2">
        <v>2</v>
      </c>
      <c r="B19" t="s">
        <v>10</v>
      </c>
      <c r="C19" s="7"/>
      <c r="D19" s="7" t="s">
        <v>11</v>
      </c>
      <c r="E19" s="7">
        <v>16</v>
      </c>
    </row>
    <row r="20" spans="1:6" ht="28.8" x14ac:dyDescent="0.3">
      <c r="A20" s="2">
        <v>3</v>
      </c>
      <c r="B20" t="s">
        <v>12</v>
      </c>
      <c r="C20" s="7"/>
      <c r="D20" s="7" t="s">
        <v>14</v>
      </c>
      <c r="E20" s="7" t="s">
        <v>15</v>
      </c>
    </row>
    <row r="21" spans="1:6" ht="21" customHeight="1" x14ac:dyDescent="0.3">
      <c r="A21" s="5"/>
      <c r="B21" s="3"/>
      <c r="C21" s="4" t="s">
        <v>13</v>
      </c>
      <c r="D21" s="15"/>
      <c r="E21" s="27"/>
    </row>
    <row r="22" spans="1:6" s="10" customFormat="1" x14ac:dyDescent="0.3">
      <c r="A22" s="9" t="s">
        <v>3</v>
      </c>
      <c r="B22" s="9" t="s">
        <v>0</v>
      </c>
      <c r="C22" s="9" t="s">
        <v>4</v>
      </c>
      <c r="D22" s="9" t="s">
        <v>1</v>
      </c>
      <c r="E22" s="9" t="s">
        <v>2</v>
      </c>
      <c r="F22" s="56"/>
    </row>
    <row r="23" spans="1:6" ht="86.4" x14ac:dyDescent="0.3">
      <c r="A23" s="2">
        <v>1</v>
      </c>
      <c r="B23" s="6" t="s">
        <v>183</v>
      </c>
      <c r="C23" s="7"/>
      <c r="D23" s="7" t="s">
        <v>184</v>
      </c>
      <c r="E23" s="7">
        <v>950</v>
      </c>
    </row>
    <row r="24" spans="1:6" x14ac:dyDescent="0.3">
      <c r="A24" s="2">
        <f>1+A23</f>
        <v>2</v>
      </c>
      <c r="B24" s="6" t="s">
        <v>209</v>
      </c>
      <c r="C24" s="7"/>
      <c r="D24" s="7" t="s">
        <v>208</v>
      </c>
      <c r="E24" s="7">
        <v>800</v>
      </c>
    </row>
    <row r="25" spans="1:6" x14ac:dyDescent="0.3">
      <c r="A25" s="2">
        <f t="shared" ref="A25:A27" si="0">1+A24</f>
        <v>3</v>
      </c>
      <c r="B25" s="6" t="s">
        <v>210</v>
      </c>
      <c r="C25" s="7"/>
      <c r="D25" s="7" t="s">
        <v>208</v>
      </c>
      <c r="E25" s="7">
        <v>300</v>
      </c>
    </row>
    <row r="26" spans="1:6" x14ac:dyDescent="0.3">
      <c r="A26" s="2">
        <f t="shared" si="0"/>
        <v>4</v>
      </c>
      <c r="B26" s="6"/>
      <c r="C26" s="7"/>
      <c r="D26" s="7"/>
      <c r="E26" s="7"/>
    </row>
    <row r="27" spans="1:6" ht="49.2" customHeight="1" x14ac:dyDescent="0.3">
      <c r="A27" s="2">
        <f t="shared" si="0"/>
        <v>5</v>
      </c>
      <c r="B27" s="6" t="s">
        <v>16</v>
      </c>
      <c r="C27" s="7"/>
      <c r="D27" s="7" t="s">
        <v>186</v>
      </c>
      <c r="E27" s="7" t="s">
        <v>185</v>
      </c>
    </row>
    <row r="28" spans="1:6" ht="33.6" customHeight="1" x14ac:dyDescent="0.4">
      <c r="A28" s="11"/>
      <c r="B28" s="12"/>
      <c r="C28" s="11" t="s">
        <v>18</v>
      </c>
      <c r="D28" s="13"/>
      <c r="E28" s="13"/>
    </row>
    <row r="29" spans="1:6" x14ac:dyDescent="0.3">
      <c r="A29" s="2">
        <v>1</v>
      </c>
      <c r="B29" s="6" t="s">
        <v>19</v>
      </c>
      <c r="C29" s="1"/>
      <c r="D29" s="7" t="s">
        <v>31</v>
      </c>
      <c r="E29" s="7" t="s">
        <v>34</v>
      </c>
    </row>
    <row r="30" spans="1:6" ht="28.8" x14ac:dyDescent="0.3">
      <c r="A30" s="2">
        <v>2</v>
      </c>
      <c r="B30" s="6" t="s">
        <v>20</v>
      </c>
      <c r="C30" s="1"/>
      <c r="D30" s="7" t="s">
        <v>31</v>
      </c>
      <c r="E30" s="7" t="s">
        <v>35</v>
      </c>
    </row>
    <row r="31" spans="1:6" ht="28.8" x14ac:dyDescent="0.3">
      <c r="A31" s="2">
        <v>3</v>
      </c>
      <c r="B31" s="6" t="s">
        <v>21</v>
      </c>
      <c r="C31" s="1"/>
      <c r="D31" s="7" t="s">
        <v>32</v>
      </c>
      <c r="E31" s="7" t="s">
        <v>36</v>
      </c>
    </row>
    <row r="32" spans="1:6" x14ac:dyDescent="0.3">
      <c r="A32" s="2">
        <v>4</v>
      </c>
      <c r="B32" s="6" t="s">
        <v>22</v>
      </c>
      <c r="C32" s="1"/>
      <c r="D32" s="7" t="s">
        <v>32</v>
      </c>
      <c r="E32" s="7" t="s">
        <v>37</v>
      </c>
    </row>
    <row r="33" spans="1:5" ht="28.8" x14ac:dyDescent="0.3">
      <c r="A33" s="2">
        <v>5</v>
      </c>
      <c r="B33" s="6" t="s">
        <v>23</v>
      </c>
      <c r="C33" s="1"/>
      <c r="D33" s="7" t="s">
        <v>32</v>
      </c>
      <c r="E33" s="7" t="s">
        <v>38</v>
      </c>
    </row>
    <row r="34" spans="1:5" ht="28.8" x14ac:dyDescent="0.3">
      <c r="A34" s="2">
        <v>6</v>
      </c>
      <c r="B34" s="6" t="s">
        <v>24</v>
      </c>
      <c r="C34" s="1"/>
      <c r="D34" s="7" t="s">
        <v>32</v>
      </c>
      <c r="E34" s="7" t="s">
        <v>39</v>
      </c>
    </row>
    <row r="35" spans="1:5" ht="48.6" customHeight="1" x14ac:dyDescent="0.3">
      <c r="A35" s="2">
        <v>7</v>
      </c>
      <c r="B35" s="6" t="s">
        <v>25</v>
      </c>
      <c r="C35" s="1"/>
      <c r="D35" s="7" t="s">
        <v>33</v>
      </c>
      <c r="E35" s="7">
        <v>60</v>
      </c>
    </row>
    <row r="36" spans="1:5" ht="48.6" customHeight="1" x14ac:dyDescent="0.3">
      <c r="A36" s="2">
        <f>1+A35</f>
        <v>8</v>
      </c>
      <c r="B36" s="6" t="s">
        <v>187</v>
      </c>
      <c r="C36" s="1"/>
      <c r="D36" s="7" t="s">
        <v>33</v>
      </c>
      <c r="E36" s="7" t="s">
        <v>227</v>
      </c>
    </row>
    <row r="37" spans="1:5" x14ac:dyDescent="0.3">
      <c r="A37" s="2">
        <f t="shared" ref="A37:A41" si="1">1+A36</f>
        <v>9</v>
      </c>
      <c r="B37" s="6" t="s">
        <v>26</v>
      </c>
      <c r="C37" s="1"/>
      <c r="D37" s="7" t="s">
        <v>33</v>
      </c>
      <c r="E37" s="7">
        <v>25</v>
      </c>
    </row>
    <row r="38" spans="1:5" ht="28.8" x14ac:dyDescent="0.3">
      <c r="A38" s="2">
        <f t="shared" si="1"/>
        <v>10</v>
      </c>
      <c r="B38" s="6" t="s">
        <v>27</v>
      </c>
      <c r="C38" s="1"/>
      <c r="D38" s="7" t="s">
        <v>32</v>
      </c>
      <c r="E38" s="7" t="s">
        <v>40</v>
      </c>
    </row>
    <row r="39" spans="1:5" ht="37.799999999999997" customHeight="1" x14ac:dyDescent="0.3">
      <c r="A39" s="2">
        <f t="shared" si="1"/>
        <v>11</v>
      </c>
      <c r="B39" s="6" t="s">
        <v>28</v>
      </c>
      <c r="C39" s="1"/>
      <c r="D39" s="7" t="s">
        <v>32</v>
      </c>
      <c r="E39" s="7" t="s">
        <v>41</v>
      </c>
    </row>
    <row r="40" spans="1:5" ht="54" customHeight="1" x14ac:dyDescent="0.3">
      <c r="A40" s="2">
        <f t="shared" si="1"/>
        <v>12</v>
      </c>
      <c r="B40" s="6" t="s">
        <v>29</v>
      </c>
      <c r="C40" s="1"/>
      <c r="D40" s="7" t="s">
        <v>33</v>
      </c>
      <c r="E40" s="7">
        <v>25</v>
      </c>
    </row>
    <row r="41" spans="1:5" x14ac:dyDescent="0.3">
      <c r="A41" s="2">
        <f t="shared" si="1"/>
        <v>13</v>
      </c>
      <c r="B41" s="6" t="s">
        <v>30</v>
      </c>
      <c r="C41" s="1"/>
      <c r="D41" s="7" t="s">
        <v>33</v>
      </c>
      <c r="E41" s="7">
        <v>25</v>
      </c>
    </row>
    <row r="42" spans="1:5" ht="21" customHeight="1" x14ac:dyDescent="0.3">
      <c r="A42" s="5"/>
      <c r="B42" s="14"/>
      <c r="C42" s="4" t="s">
        <v>42</v>
      </c>
      <c r="D42" s="15"/>
      <c r="E42" s="27"/>
    </row>
    <row r="43" spans="1:5" ht="144" x14ac:dyDescent="0.3">
      <c r="A43" s="2">
        <v>1</v>
      </c>
      <c r="B43" s="6" t="s">
        <v>43</v>
      </c>
      <c r="C43" s="7"/>
      <c r="D43" s="7"/>
      <c r="E43" s="16" t="s">
        <v>44</v>
      </c>
    </row>
    <row r="44" spans="1:5" ht="43.2" x14ac:dyDescent="0.3">
      <c r="A44" s="2">
        <f>1+A43</f>
        <v>2</v>
      </c>
      <c r="B44" s="6" t="s">
        <v>45</v>
      </c>
      <c r="C44" s="7"/>
      <c r="D44" s="7"/>
      <c r="E44" s="7" t="s">
        <v>46</v>
      </c>
    </row>
    <row r="45" spans="1:5" ht="42" customHeight="1" x14ac:dyDescent="0.3">
      <c r="A45" s="2">
        <f t="shared" ref="A45:A47" si="2">1+A44</f>
        <v>3</v>
      </c>
      <c r="B45" s="6" t="s">
        <v>47</v>
      </c>
      <c r="C45" s="7"/>
      <c r="D45" s="7"/>
      <c r="E45" s="7" t="s">
        <v>48</v>
      </c>
    </row>
    <row r="46" spans="1:5" ht="28.8" x14ac:dyDescent="0.3">
      <c r="A46" s="2">
        <f t="shared" si="2"/>
        <v>4</v>
      </c>
      <c r="B46" s="6" t="s">
        <v>49</v>
      </c>
      <c r="C46" s="7"/>
      <c r="D46" s="7"/>
      <c r="E46" s="7"/>
    </row>
    <row r="47" spans="1:5" ht="43.2" x14ac:dyDescent="0.3">
      <c r="A47" s="2">
        <f t="shared" si="2"/>
        <v>5</v>
      </c>
      <c r="B47" s="6" t="s">
        <v>50</v>
      </c>
      <c r="C47" s="7"/>
      <c r="D47" s="7"/>
      <c r="E47" s="7" t="s">
        <v>51</v>
      </c>
    </row>
    <row r="48" spans="1:5" ht="21" customHeight="1" x14ac:dyDescent="0.3">
      <c r="A48" s="5"/>
      <c r="B48" s="14"/>
      <c r="C48" s="4" t="s">
        <v>52</v>
      </c>
      <c r="D48" s="15"/>
      <c r="E48" s="27"/>
    </row>
    <row r="49" spans="1:5" ht="15.6" customHeight="1" x14ac:dyDescent="0.3">
      <c r="A49" s="2">
        <v>1</v>
      </c>
      <c r="B49" s="6" t="s">
        <v>30</v>
      </c>
      <c r="C49" s="7"/>
      <c r="D49" s="7" t="s">
        <v>33</v>
      </c>
      <c r="E49" s="7">
        <v>25</v>
      </c>
    </row>
    <row r="50" spans="1:5" ht="43.2" x14ac:dyDescent="0.3">
      <c r="A50" s="2">
        <f>1+A49</f>
        <v>2</v>
      </c>
      <c r="B50" s="6" t="s">
        <v>53</v>
      </c>
      <c r="C50" s="7"/>
      <c r="D50" s="7" t="s">
        <v>33</v>
      </c>
      <c r="E50" s="7" t="s">
        <v>60</v>
      </c>
    </row>
    <row r="51" spans="1:5" x14ac:dyDescent="0.3">
      <c r="A51" s="2">
        <f>1+A50</f>
        <v>3</v>
      </c>
      <c r="B51" s="6" t="s">
        <v>188</v>
      </c>
      <c r="C51" s="7"/>
      <c r="D51" s="7" t="s">
        <v>73</v>
      </c>
      <c r="E51" s="7">
        <v>150</v>
      </c>
    </row>
    <row r="52" spans="1:5" ht="57.6" x14ac:dyDescent="0.3">
      <c r="A52" s="2">
        <f>1+A51</f>
        <v>4</v>
      </c>
      <c r="B52" s="6" t="s">
        <v>54</v>
      </c>
      <c r="C52" s="7"/>
      <c r="D52" s="7" t="s">
        <v>33</v>
      </c>
      <c r="E52" s="7" t="s">
        <v>61</v>
      </c>
    </row>
    <row r="53" spans="1:5" ht="28.8" x14ac:dyDescent="0.3">
      <c r="A53" s="2">
        <f t="shared" ref="A53:A56" si="3">1+A52</f>
        <v>5</v>
      </c>
      <c r="B53" s="6" t="s">
        <v>55</v>
      </c>
      <c r="C53" s="7"/>
      <c r="D53" s="7" t="s">
        <v>33</v>
      </c>
      <c r="E53" s="7" t="s">
        <v>62</v>
      </c>
    </row>
    <row r="54" spans="1:5" ht="43.2" x14ac:dyDescent="0.3">
      <c r="A54" s="2">
        <f t="shared" si="3"/>
        <v>6</v>
      </c>
      <c r="B54" s="6" t="s">
        <v>56</v>
      </c>
      <c r="C54" s="7"/>
      <c r="D54" s="7" t="s">
        <v>33</v>
      </c>
      <c r="E54" s="7">
        <v>30</v>
      </c>
    </row>
    <row r="55" spans="1:5" ht="28.8" x14ac:dyDescent="0.3">
      <c r="A55" s="2">
        <f t="shared" si="3"/>
        <v>7</v>
      </c>
      <c r="B55" s="6" t="s">
        <v>57</v>
      </c>
      <c r="C55" s="7"/>
      <c r="D55" s="7" t="s">
        <v>33</v>
      </c>
      <c r="E55" s="7" t="s">
        <v>63</v>
      </c>
    </row>
    <row r="56" spans="1:5" ht="28.8" x14ac:dyDescent="0.3">
      <c r="A56" s="2">
        <f t="shared" si="3"/>
        <v>8</v>
      </c>
      <c r="B56" s="6" t="s">
        <v>58</v>
      </c>
      <c r="C56" s="7"/>
      <c r="D56" s="7" t="s">
        <v>59</v>
      </c>
      <c r="E56" s="7">
        <v>25</v>
      </c>
    </row>
    <row r="57" spans="1:5" ht="21" customHeight="1" x14ac:dyDescent="0.3">
      <c r="A57" s="5"/>
      <c r="B57" s="14"/>
      <c r="C57" s="4" t="s">
        <v>64</v>
      </c>
      <c r="D57" s="15"/>
      <c r="E57" s="27"/>
    </row>
    <row r="58" spans="1:5" ht="28.8" x14ac:dyDescent="0.3">
      <c r="A58" s="2">
        <v>1</v>
      </c>
      <c r="B58" s="6" t="s">
        <v>65</v>
      </c>
      <c r="C58" s="7"/>
      <c r="D58" s="7" t="s">
        <v>33</v>
      </c>
      <c r="E58" s="7" t="s">
        <v>74</v>
      </c>
    </row>
    <row r="59" spans="1:5" ht="28.8" x14ac:dyDescent="0.3">
      <c r="A59" s="2">
        <f>1+A58</f>
        <v>2</v>
      </c>
      <c r="B59" s="6" t="s">
        <v>66</v>
      </c>
      <c r="C59" s="7"/>
      <c r="D59" s="7" t="s">
        <v>33</v>
      </c>
      <c r="E59" s="7" t="s">
        <v>74</v>
      </c>
    </row>
    <row r="60" spans="1:5" ht="28.8" x14ac:dyDescent="0.3">
      <c r="A60" s="2">
        <f t="shared" ref="A60:A65" si="4">1+A59</f>
        <v>3</v>
      </c>
      <c r="B60" s="6" t="s">
        <v>67</v>
      </c>
      <c r="C60" s="7"/>
      <c r="D60" s="7" t="s">
        <v>73</v>
      </c>
      <c r="E60" s="7" t="s">
        <v>75</v>
      </c>
    </row>
    <row r="61" spans="1:5" ht="28.8" x14ac:dyDescent="0.3">
      <c r="A61" s="2">
        <f t="shared" si="4"/>
        <v>4</v>
      </c>
      <c r="B61" s="6" t="s">
        <v>68</v>
      </c>
      <c r="C61" s="7"/>
      <c r="D61" s="7" t="s">
        <v>33</v>
      </c>
      <c r="E61" s="7">
        <v>10</v>
      </c>
    </row>
    <row r="62" spans="1:5" ht="28.8" x14ac:dyDescent="0.3">
      <c r="A62" s="2">
        <f t="shared" si="4"/>
        <v>5</v>
      </c>
      <c r="B62" s="6" t="s">
        <v>69</v>
      </c>
      <c r="C62" s="7"/>
      <c r="D62" s="7" t="s">
        <v>33</v>
      </c>
      <c r="E62" s="7">
        <v>20</v>
      </c>
    </row>
    <row r="63" spans="1:5" ht="28.8" x14ac:dyDescent="0.3">
      <c r="A63" s="2">
        <f t="shared" si="4"/>
        <v>6</v>
      </c>
      <c r="B63" s="6" t="s">
        <v>70</v>
      </c>
      <c r="C63" s="7"/>
      <c r="D63" s="7" t="s">
        <v>33</v>
      </c>
      <c r="E63" s="7">
        <v>20</v>
      </c>
    </row>
    <row r="64" spans="1:5" ht="28.8" x14ac:dyDescent="0.3">
      <c r="A64" s="2">
        <f t="shared" si="4"/>
        <v>7</v>
      </c>
      <c r="B64" s="6" t="s">
        <v>71</v>
      </c>
      <c r="C64" s="7"/>
      <c r="D64" s="7" t="s">
        <v>33</v>
      </c>
      <c r="E64" s="7" t="s">
        <v>38</v>
      </c>
    </row>
    <row r="65" spans="1:5" ht="43.2" x14ac:dyDescent="0.3">
      <c r="A65" s="2">
        <f t="shared" si="4"/>
        <v>8</v>
      </c>
      <c r="B65" s="6" t="s">
        <v>72</v>
      </c>
      <c r="C65" s="7"/>
      <c r="D65" s="7"/>
      <c r="E65" s="7" t="s">
        <v>76</v>
      </c>
    </row>
    <row r="66" spans="1:5" ht="23.4" x14ac:dyDescent="0.3">
      <c r="A66" s="48"/>
      <c r="B66" s="49"/>
      <c r="C66" s="50" t="s">
        <v>77</v>
      </c>
      <c r="D66" s="49"/>
      <c r="E66" s="49"/>
    </row>
    <row r="67" spans="1:5" ht="21" customHeight="1" x14ac:dyDescent="0.3">
      <c r="A67" s="5"/>
      <c r="B67" s="54"/>
      <c r="C67" s="55" t="s">
        <v>78</v>
      </c>
      <c r="D67" s="15"/>
      <c r="E67" s="27"/>
    </row>
    <row r="68" spans="1:5" ht="115.2" x14ac:dyDescent="0.3">
      <c r="B68" s="17" t="s">
        <v>180</v>
      </c>
      <c r="C68" s="7"/>
      <c r="D68" s="7"/>
      <c r="E68" s="7"/>
    </row>
    <row r="69" spans="1:5" ht="28.8" x14ac:dyDescent="0.3">
      <c r="A69" s="2">
        <f>1+A68</f>
        <v>1</v>
      </c>
      <c r="B69" s="6" t="s">
        <v>79</v>
      </c>
      <c r="C69" s="7"/>
      <c r="D69" s="7" t="s">
        <v>86</v>
      </c>
      <c r="E69" s="7">
        <v>500</v>
      </c>
    </row>
    <row r="70" spans="1:5" x14ac:dyDescent="0.3">
      <c r="B70" s="6"/>
      <c r="C70" s="7"/>
      <c r="D70" s="7" t="s">
        <v>87</v>
      </c>
      <c r="E70" s="7">
        <v>1000</v>
      </c>
    </row>
    <row r="71" spans="1:5" ht="28.8" x14ac:dyDescent="0.3">
      <c r="A71" s="2">
        <f>1+A69</f>
        <v>2</v>
      </c>
      <c r="B71" s="6" t="s">
        <v>80</v>
      </c>
      <c r="C71" s="7"/>
      <c r="D71" s="7" t="s">
        <v>87</v>
      </c>
      <c r="E71" s="7">
        <v>4000</v>
      </c>
    </row>
    <row r="72" spans="1:5" ht="43.2" x14ac:dyDescent="0.3">
      <c r="A72" s="2">
        <f t="shared" ref="A72:A73" si="5">1+A71</f>
        <v>3</v>
      </c>
      <c r="B72" s="6" t="s">
        <v>81</v>
      </c>
      <c r="C72" s="7"/>
      <c r="D72" s="7" t="s">
        <v>88</v>
      </c>
      <c r="E72" s="7" t="s">
        <v>89</v>
      </c>
    </row>
    <row r="73" spans="1:5" x14ac:dyDescent="0.3">
      <c r="A73" s="2">
        <f t="shared" si="5"/>
        <v>4</v>
      </c>
      <c r="B73" s="6" t="s">
        <v>82</v>
      </c>
      <c r="C73" s="7"/>
      <c r="D73" s="7" t="s">
        <v>11</v>
      </c>
      <c r="E73" s="7">
        <v>16</v>
      </c>
    </row>
    <row r="74" spans="1:5" ht="28.8" x14ac:dyDescent="0.3">
      <c r="A74" s="18" t="s">
        <v>85</v>
      </c>
      <c r="B74" s="19" t="s">
        <v>83</v>
      </c>
      <c r="C74" s="7"/>
      <c r="D74" s="7"/>
      <c r="E74" s="7"/>
    </row>
    <row r="75" spans="1:5" ht="43.2" x14ac:dyDescent="0.3">
      <c r="A75" s="18" t="s">
        <v>85</v>
      </c>
      <c r="B75" s="19" t="s">
        <v>84</v>
      </c>
      <c r="C75" s="7"/>
      <c r="D75" s="7"/>
      <c r="E75" s="7"/>
    </row>
    <row r="76" spans="1:5" ht="21" customHeight="1" x14ac:dyDescent="0.3">
      <c r="A76" s="5"/>
      <c r="B76" s="14"/>
      <c r="C76" s="4" t="s">
        <v>90</v>
      </c>
      <c r="D76" s="15"/>
      <c r="E76" s="27"/>
    </row>
    <row r="77" spans="1:5" x14ac:dyDescent="0.3">
      <c r="B77" s="6"/>
      <c r="C77" s="20" t="s">
        <v>91</v>
      </c>
      <c r="D77" s="7"/>
      <c r="E77" s="7"/>
    </row>
    <row r="78" spans="1:5" x14ac:dyDescent="0.3">
      <c r="A78" s="2">
        <v>1</v>
      </c>
      <c r="B78" s="6" t="s">
        <v>92</v>
      </c>
      <c r="C78" s="7"/>
      <c r="D78" s="7" t="s">
        <v>96</v>
      </c>
      <c r="E78" s="7" t="s">
        <v>97</v>
      </c>
    </row>
    <row r="79" spans="1:5" x14ac:dyDescent="0.3">
      <c r="A79" s="2">
        <f>1+A78</f>
        <v>2</v>
      </c>
      <c r="B79" s="6" t="s">
        <v>93</v>
      </c>
      <c r="C79" s="7"/>
      <c r="D79" s="7" t="s">
        <v>96</v>
      </c>
      <c r="E79" s="7" t="s">
        <v>98</v>
      </c>
    </row>
    <row r="80" spans="1:5" ht="28.8" x14ac:dyDescent="0.3">
      <c r="A80" s="2">
        <f t="shared" ref="A80:A92" si="6">1+A79</f>
        <v>3</v>
      </c>
      <c r="B80" s="6" t="s">
        <v>94</v>
      </c>
      <c r="C80" s="7"/>
      <c r="D80" s="7" t="s">
        <v>96</v>
      </c>
      <c r="E80" s="7" t="s">
        <v>99</v>
      </c>
    </row>
    <row r="81" spans="1:7" ht="28.8" x14ac:dyDescent="0.3">
      <c r="B81" s="6" t="s">
        <v>95</v>
      </c>
      <c r="C81" s="7"/>
      <c r="D81" s="7" t="s">
        <v>96</v>
      </c>
      <c r="E81" s="7" t="s">
        <v>38</v>
      </c>
    </row>
    <row r="82" spans="1:7" x14ac:dyDescent="0.3">
      <c r="A82" s="2">
        <f t="shared" si="6"/>
        <v>1</v>
      </c>
      <c r="B82" s="6"/>
      <c r="C82" s="20" t="s">
        <v>100</v>
      </c>
      <c r="D82" s="7"/>
      <c r="E82" s="7"/>
    </row>
    <row r="83" spans="1:7" ht="15.6" customHeight="1" x14ac:dyDescent="0.3">
      <c r="A83" s="2">
        <f t="shared" si="6"/>
        <v>2</v>
      </c>
      <c r="B83" s="6" t="s">
        <v>101</v>
      </c>
      <c r="C83" s="7"/>
      <c r="D83" s="7" t="s">
        <v>96</v>
      </c>
      <c r="E83" s="7" t="s">
        <v>38</v>
      </c>
    </row>
    <row r="84" spans="1:7" ht="28.8" x14ac:dyDescent="0.3">
      <c r="A84" s="2">
        <f t="shared" si="6"/>
        <v>3</v>
      </c>
      <c r="B84" s="6" t="s">
        <v>102</v>
      </c>
      <c r="C84" s="7"/>
      <c r="D84" s="7" t="s">
        <v>96</v>
      </c>
      <c r="E84" s="7" t="s">
        <v>38</v>
      </c>
    </row>
    <row r="85" spans="1:7" ht="28.8" x14ac:dyDescent="0.3">
      <c r="A85" s="2">
        <f t="shared" si="6"/>
        <v>4</v>
      </c>
      <c r="B85" s="6" t="s">
        <v>103</v>
      </c>
      <c r="C85" s="7"/>
      <c r="D85" s="7" t="s">
        <v>96</v>
      </c>
      <c r="E85" s="7" t="s">
        <v>105</v>
      </c>
    </row>
    <row r="86" spans="1:7" ht="28.8" x14ac:dyDescent="0.3">
      <c r="A86" s="2">
        <f t="shared" si="6"/>
        <v>5</v>
      </c>
      <c r="B86" s="6" t="s">
        <v>104</v>
      </c>
      <c r="C86" s="7"/>
      <c r="D86" s="7" t="s">
        <v>96</v>
      </c>
      <c r="E86" s="7" t="s">
        <v>97</v>
      </c>
    </row>
    <row r="87" spans="1:7" x14ac:dyDescent="0.3">
      <c r="B87" s="6"/>
      <c r="C87" s="20" t="s">
        <v>106</v>
      </c>
      <c r="D87" s="7"/>
      <c r="E87" s="7"/>
    </row>
    <row r="88" spans="1:7" ht="18" customHeight="1" x14ac:dyDescent="0.3">
      <c r="A88" s="2">
        <f t="shared" si="6"/>
        <v>1</v>
      </c>
      <c r="B88" s="6" t="s">
        <v>107</v>
      </c>
      <c r="C88" s="7"/>
      <c r="D88" s="7"/>
      <c r="E88" s="7" t="s">
        <v>162</v>
      </c>
    </row>
    <row r="89" spans="1:7" ht="18" customHeight="1" x14ac:dyDescent="0.3">
      <c r="A89" s="2">
        <f t="shared" si="6"/>
        <v>2</v>
      </c>
      <c r="B89" s="6" t="s">
        <v>108</v>
      </c>
      <c r="C89" s="7"/>
      <c r="D89" s="7"/>
      <c r="E89" s="7" t="s">
        <v>181</v>
      </c>
    </row>
    <row r="90" spans="1:7" ht="18" customHeight="1" x14ac:dyDescent="0.3">
      <c r="A90" s="2">
        <f t="shared" si="6"/>
        <v>3</v>
      </c>
      <c r="B90" s="6" t="s">
        <v>109</v>
      </c>
      <c r="C90" s="7"/>
      <c r="D90" s="7"/>
      <c r="E90" s="7" t="s">
        <v>97</v>
      </c>
      <c r="G90" s="1"/>
    </row>
    <row r="91" spans="1:7" ht="18" customHeight="1" x14ac:dyDescent="0.3">
      <c r="A91" s="2">
        <f t="shared" si="6"/>
        <v>4</v>
      </c>
      <c r="B91" s="6" t="s">
        <v>110</v>
      </c>
      <c r="C91" s="7"/>
      <c r="D91" s="7"/>
      <c r="E91" s="7" t="s">
        <v>182</v>
      </c>
      <c r="G91" s="1"/>
    </row>
    <row r="92" spans="1:7" ht="18" customHeight="1" x14ac:dyDescent="0.3">
      <c r="A92" s="2">
        <f t="shared" si="6"/>
        <v>5</v>
      </c>
      <c r="B92" s="6" t="s">
        <v>111</v>
      </c>
      <c r="C92" s="7"/>
      <c r="D92" s="7"/>
      <c r="E92" s="7" t="s">
        <v>97</v>
      </c>
    </row>
    <row r="93" spans="1:7" x14ac:dyDescent="0.3">
      <c r="B93" s="6"/>
      <c r="C93" s="20" t="s">
        <v>112</v>
      </c>
      <c r="D93" s="7"/>
      <c r="E93" s="7"/>
    </row>
    <row r="94" spans="1:7" x14ac:dyDescent="0.3">
      <c r="A94" s="2">
        <v>1</v>
      </c>
      <c r="B94" s="6" t="s">
        <v>113</v>
      </c>
      <c r="C94" s="7"/>
      <c r="D94" s="7" t="s">
        <v>118</v>
      </c>
      <c r="E94" s="7" t="s">
        <v>119</v>
      </c>
    </row>
    <row r="95" spans="1:7" x14ac:dyDescent="0.3">
      <c r="A95" s="2">
        <f>1+A94</f>
        <v>2</v>
      </c>
      <c r="B95" s="6" t="s">
        <v>114</v>
      </c>
      <c r="C95" s="7"/>
      <c r="D95" s="7" t="s">
        <v>118</v>
      </c>
      <c r="E95" s="7" t="s">
        <v>97</v>
      </c>
    </row>
    <row r="96" spans="1:7" ht="28.8" x14ac:dyDescent="0.3">
      <c r="A96" s="2">
        <f t="shared" ref="A96:A98" si="7">1+A95</f>
        <v>3</v>
      </c>
      <c r="B96" s="6" t="s">
        <v>115</v>
      </c>
      <c r="C96" s="7"/>
      <c r="D96" s="7" t="s">
        <v>118</v>
      </c>
      <c r="E96" s="7" t="s">
        <v>120</v>
      </c>
    </row>
    <row r="97" spans="1:5" ht="28.8" x14ac:dyDescent="0.3">
      <c r="A97" s="2">
        <f t="shared" si="7"/>
        <v>4</v>
      </c>
      <c r="B97" s="6" t="s">
        <v>116</v>
      </c>
      <c r="C97" s="7"/>
      <c r="D97" s="7" t="s">
        <v>118</v>
      </c>
      <c r="E97" s="7" t="s">
        <v>121</v>
      </c>
    </row>
    <row r="98" spans="1:5" ht="28.8" x14ac:dyDescent="0.3">
      <c r="A98" s="2">
        <f t="shared" si="7"/>
        <v>5</v>
      </c>
      <c r="B98" s="6" t="s">
        <v>117</v>
      </c>
      <c r="C98" s="7"/>
      <c r="D98" s="7" t="s">
        <v>31</v>
      </c>
      <c r="E98" s="7" t="s">
        <v>105</v>
      </c>
    </row>
    <row r="99" spans="1:5" x14ac:dyDescent="0.3">
      <c r="B99" s="6"/>
      <c r="C99" s="21" t="s">
        <v>122</v>
      </c>
      <c r="D99" s="7"/>
      <c r="E99" s="7"/>
    </row>
    <row r="100" spans="1:5" x14ac:dyDescent="0.3">
      <c r="A100" s="2">
        <v>1</v>
      </c>
      <c r="B100" s="6" t="s">
        <v>123</v>
      </c>
      <c r="C100" s="7"/>
      <c r="D100" s="7" t="s">
        <v>31</v>
      </c>
      <c r="E100" s="7" t="s">
        <v>124</v>
      </c>
    </row>
    <row r="101" spans="1:5" ht="21" customHeight="1" x14ac:dyDescent="0.3">
      <c r="A101" s="5"/>
      <c r="B101" s="14"/>
      <c r="C101" s="4" t="s">
        <v>125</v>
      </c>
      <c r="D101" s="15"/>
      <c r="E101" s="27"/>
    </row>
    <row r="102" spans="1:5" x14ac:dyDescent="0.3">
      <c r="A102" s="2">
        <v>1</v>
      </c>
      <c r="B102" s="6" t="s">
        <v>126</v>
      </c>
      <c r="C102" s="7"/>
      <c r="D102" s="7"/>
      <c r="E102" s="7">
        <v>5</v>
      </c>
    </row>
    <row r="103" spans="1:5" x14ac:dyDescent="0.3">
      <c r="A103" s="2">
        <f>1+A102</f>
        <v>2</v>
      </c>
      <c r="B103" s="6" t="s">
        <v>127</v>
      </c>
      <c r="C103" s="7"/>
      <c r="D103" s="7" t="s">
        <v>33</v>
      </c>
      <c r="E103" s="7">
        <v>15</v>
      </c>
    </row>
    <row r="104" spans="1:5" x14ac:dyDescent="0.3">
      <c r="A104" s="2">
        <f t="shared" ref="A104:A113" si="8">1+A103</f>
        <v>3</v>
      </c>
      <c r="B104" s="6" t="s">
        <v>128</v>
      </c>
      <c r="C104" s="7"/>
      <c r="D104" s="7" t="s">
        <v>118</v>
      </c>
      <c r="E104" s="22" t="s">
        <v>140</v>
      </c>
    </row>
    <row r="105" spans="1:5" x14ac:dyDescent="0.3">
      <c r="A105" s="2">
        <f t="shared" si="8"/>
        <v>4</v>
      </c>
      <c r="B105" s="6" t="s">
        <v>129</v>
      </c>
      <c r="C105" s="7"/>
      <c r="D105" s="7" t="s">
        <v>33</v>
      </c>
      <c r="E105" s="7">
        <v>15</v>
      </c>
    </row>
    <row r="106" spans="1:5" x14ac:dyDescent="0.3">
      <c r="A106" s="2">
        <f t="shared" si="8"/>
        <v>5</v>
      </c>
      <c r="B106" s="6" t="s">
        <v>130</v>
      </c>
      <c r="C106" s="7"/>
      <c r="D106" s="7" t="s">
        <v>33</v>
      </c>
      <c r="E106" s="22" t="s">
        <v>140</v>
      </c>
    </row>
    <row r="107" spans="1:5" x14ac:dyDescent="0.3">
      <c r="A107" s="2">
        <f t="shared" si="8"/>
        <v>6</v>
      </c>
      <c r="B107" s="6" t="s">
        <v>131</v>
      </c>
      <c r="C107" s="7"/>
      <c r="D107" s="7" t="s">
        <v>33</v>
      </c>
      <c r="E107" s="7">
        <v>15</v>
      </c>
    </row>
    <row r="108" spans="1:5" ht="28.8" x14ac:dyDescent="0.3">
      <c r="A108" s="2">
        <f t="shared" si="8"/>
        <v>7</v>
      </c>
      <c r="B108" s="6" t="s">
        <v>132</v>
      </c>
      <c r="C108" s="7"/>
      <c r="D108" s="7" t="s">
        <v>33</v>
      </c>
      <c r="E108" s="7">
        <v>90</v>
      </c>
    </row>
    <row r="109" spans="1:5" x14ac:dyDescent="0.3">
      <c r="A109" s="2">
        <f t="shared" si="8"/>
        <v>8</v>
      </c>
      <c r="B109" s="6" t="s">
        <v>133</v>
      </c>
      <c r="C109" s="7"/>
      <c r="D109" s="7" t="s">
        <v>33</v>
      </c>
      <c r="E109" s="7">
        <v>40</v>
      </c>
    </row>
    <row r="110" spans="1:5" x14ac:dyDescent="0.3">
      <c r="A110" s="2">
        <f t="shared" si="8"/>
        <v>9</v>
      </c>
      <c r="B110" s="6" t="s">
        <v>134</v>
      </c>
      <c r="C110" s="7"/>
      <c r="D110" s="7" t="s">
        <v>32</v>
      </c>
      <c r="E110" s="7">
        <v>10</v>
      </c>
    </row>
    <row r="111" spans="1:5" ht="28.8" x14ac:dyDescent="0.3">
      <c r="A111" s="2">
        <f t="shared" si="8"/>
        <v>10</v>
      </c>
      <c r="B111" s="6" t="s">
        <v>135</v>
      </c>
      <c r="C111" s="7"/>
      <c r="D111" s="7" t="s">
        <v>138</v>
      </c>
      <c r="E111" s="7">
        <v>400</v>
      </c>
    </row>
    <row r="112" spans="1:5" ht="28.8" x14ac:dyDescent="0.3">
      <c r="A112" s="2">
        <f t="shared" si="8"/>
        <v>11</v>
      </c>
      <c r="B112" s="6" t="s">
        <v>136</v>
      </c>
      <c r="C112" s="7"/>
      <c r="D112" s="7" t="s">
        <v>138</v>
      </c>
      <c r="E112" s="7">
        <v>400</v>
      </c>
    </row>
    <row r="113" spans="1:5" x14ac:dyDescent="0.3">
      <c r="A113" s="2">
        <f t="shared" si="8"/>
        <v>12</v>
      </c>
      <c r="B113" s="6" t="s">
        <v>137</v>
      </c>
      <c r="C113" s="7"/>
      <c r="D113" s="7" t="s">
        <v>33</v>
      </c>
      <c r="E113" s="7" t="s">
        <v>139</v>
      </c>
    </row>
    <row r="114" spans="1:5" ht="23.4" x14ac:dyDescent="0.3">
      <c r="A114" s="5"/>
      <c r="B114" s="15"/>
      <c r="C114" s="4" t="s">
        <v>141</v>
      </c>
      <c r="D114" s="15"/>
      <c r="E114" s="27"/>
    </row>
    <row r="115" spans="1:5" ht="28.8" x14ac:dyDescent="0.3">
      <c r="A115" s="2">
        <v>1</v>
      </c>
      <c r="B115" s="6" t="s">
        <v>142</v>
      </c>
      <c r="C115" s="7"/>
      <c r="D115" s="7" t="s">
        <v>138</v>
      </c>
      <c r="E115" s="7">
        <v>300</v>
      </c>
    </row>
    <row r="116" spans="1:5" ht="28.8" x14ac:dyDescent="0.3">
      <c r="A116" s="2">
        <f>1+A115</f>
        <v>2</v>
      </c>
      <c r="B116" s="6" t="s">
        <v>143</v>
      </c>
      <c r="C116" s="7"/>
      <c r="D116" s="7" t="s">
        <v>138</v>
      </c>
      <c r="E116" s="7">
        <v>300</v>
      </c>
    </row>
    <row r="117" spans="1:5" ht="28.8" x14ac:dyDescent="0.3">
      <c r="A117" s="2">
        <f t="shared" ref="A117:A119" si="9">1+A116</f>
        <v>3</v>
      </c>
      <c r="B117" s="6" t="s">
        <v>144</v>
      </c>
      <c r="C117" s="7"/>
      <c r="D117" s="7" t="s">
        <v>138</v>
      </c>
      <c r="E117" s="7">
        <v>400</v>
      </c>
    </row>
    <row r="118" spans="1:5" ht="28.8" x14ac:dyDescent="0.3">
      <c r="A118" s="2">
        <f t="shared" si="9"/>
        <v>4</v>
      </c>
      <c r="B118" s="6" t="s">
        <v>145</v>
      </c>
      <c r="C118" s="7"/>
      <c r="D118" s="7" t="s">
        <v>96</v>
      </c>
      <c r="E118" s="7">
        <v>20</v>
      </c>
    </row>
    <row r="119" spans="1:5" x14ac:dyDescent="0.3">
      <c r="A119" s="2">
        <f t="shared" si="9"/>
        <v>5</v>
      </c>
      <c r="B119" s="6" t="s">
        <v>146</v>
      </c>
      <c r="C119" s="7"/>
      <c r="D119" s="7" t="s">
        <v>33</v>
      </c>
      <c r="E119" s="7">
        <v>10</v>
      </c>
    </row>
    <row r="120" spans="1:5" ht="23.4" x14ac:dyDescent="0.3">
      <c r="A120" s="5"/>
      <c r="B120" s="15"/>
      <c r="C120" s="4" t="s">
        <v>147</v>
      </c>
      <c r="D120" s="15"/>
      <c r="E120" s="27"/>
    </row>
    <row r="121" spans="1:5" x14ac:dyDescent="0.3">
      <c r="A121" s="2">
        <v>1</v>
      </c>
      <c r="B121" s="6" t="s">
        <v>148</v>
      </c>
      <c r="C121" s="7"/>
      <c r="D121" s="7" t="s">
        <v>31</v>
      </c>
      <c r="E121" s="7">
        <v>25</v>
      </c>
    </row>
    <row r="122" spans="1:5" ht="28.8" x14ac:dyDescent="0.3">
      <c r="A122" s="2">
        <f>1+A121</f>
        <v>2</v>
      </c>
      <c r="B122" s="6" t="s">
        <v>149</v>
      </c>
      <c r="C122" s="7"/>
      <c r="D122" s="7" t="s">
        <v>33</v>
      </c>
      <c r="E122" s="7">
        <v>50</v>
      </c>
    </row>
    <row r="123" spans="1:5" ht="28.8" x14ac:dyDescent="0.3">
      <c r="A123" s="2">
        <f t="shared" ref="A123:A131" si="10">1+A122</f>
        <v>3</v>
      </c>
      <c r="B123" s="6" t="s">
        <v>150</v>
      </c>
      <c r="C123" s="7"/>
      <c r="D123" s="7" t="s">
        <v>33</v>
      </c>
      <c r="E123" s="7">
        <v>30</v>
      </c>
    </row>
    <row r="124" spans="1:5" x14ac:dyDescent="0.3">
      <c r="A124" s="2">
        <f t="shared" si="10"/>
        <v>4</v>
      </c>
      <c r="B124" s="6" t="s">
        <v>151</v>
      </c>
      <c r="C124" s="7"/>
      <c r="D124" s="7" t="s">
        <v>33</v>
      </c>
      <c r="E124" s="7">
        <v>30</v>
      </c>
    </row>
    <row r="125" spans="1:5" x14ac:dyDescent="0.3">
      <c r="A125" s="2">
        <f t="shared" si="10"/>
        <v>5</v>
      </c>
      <c r="B125" s="6" t="s">
        <v>152</v>
      </c>
      <c r="C125" s="7"/>
      <c r="D125" s="7" t="s">
        <v>33</v>
      </c>
      <c r="E125" s="7">
        <v>15</v>
      </c>
    </row>
    <row r="126" spans="1:5" x14ac:dyDescent="0.3">
      <c r="A126" s="2">
        <f t="shared" si="10"/>
        <v>6</v>
      </c>
      <c r="B126" s="6" t="s">
        <v>153</v>
      </c>
      <c r="C126" s="7"/>
      <c r="D126" s="7" t="s">
        <v>33</v>
      </c>
      <c r="E126" s="7">
        <v>30</v>
      </c>
    </row>
    <row r="127" spans="1:5" x14ac:dyDescent="0.3">
      <c r="A127" s="2">
        <f t="shared" si="10"/>
        <v>7</v>
      </c>
      <c r="B127" s="6" t="s">
        <v>154</v>
      </c>
      <c r="C127" s="7"/>
      <c r="D127" s="7" t="s">
        <v>118</v>
      </c>
      <c r="E127" s="7" t="s">
        <v>97</v>
      </c>
    </row>
    <row r="128" spans="1:5" x14ac:dyDescent="0.3">
      <c r="A128" s="2">
        <f t="shared" si="10"/>
        <v>8</v>
      </c>
      <c r="B128" s="6" t="s">
        <v>155</v>
      </c>
      <c r="C128" s="7"/>
      <c r="D128" s="7" t="s">
        <v>160</v>
      </c>
      <c r="E128" s="7" t="s">
        <v>159</v>
      </c>
    </row>
    <row r="129" spans="1:5" x14ac:dyDescent="0.3">
      <c r="A129" s="2">
        <f t="shared" si="10"/>
        <v>9</v>
      </c>
      <c r="B129" s="6" t="s">
        <v>156</v>
      </c>
      <c r="C129" s="7"/>
      <c r="D129" s="7" t="s">
        <v>160</v>
      </c>
      <c r="E129" s="7" t="s">
        <v>159</v>
      </c>
    </row>
    <row r="130" spans="1:5" ht="28.8" x14ac:dyDescent="0.3">
      <c r="A130" s="2">
        <f t="shared" si="10"/>
        <v>10</v>
      </c>
      <c r="B130" s="6" t="s">
        <v>157</v>
      </c>
      <c r="C130" s="7"/>
      <c r="D130" s="7" t="s">
        <v>161</v>
      </c>
      <c r="E130" s="7" t="s">
        <v>162</v>
      </c>
    </row>
    <row r="131" spans="1:5" ht="28.8" x14ac:dyDescent="0.3">
      <c r="A131" s="2">
        <f t="shared" si="10"/>
        <v>11</v>
      </c>
      <c r="B131" s="6" t="s">
        <v>158</v>
      </c>
      <c r="C131" s="7"/>
      <c r="D131" s="7" t="s">
        <v>161</v>
      </c>
      <c r="E131" s="7">
        <v>10</v>
      </c>
    </row>
    <row r="132" spans="1:5" ht="23.4" x14ac:dyDescent="0.3">
      <c r="A132" s="5"/>
      <c r="B132" s="15"/>
      <c r="C132" s="4" t="s">
        <v>189</v>
      </c>
      <c r="D132" s="15"/>
      <c r="E132" s="27"/>
    </row>
    <row r="133" spans="1:5" x14ac:dyDescent="0.3">
      <c r="A133" s="2">
        <v>1</v>
      </c>
      <c r="B133" s="44" t="s">
        <v>223</v>
      </c>
      <c r="C133" s="7"/>
      <c r="D133" s="7" t="s">
        <v>33</v>
      </c>
      <c r="E133" s="7" t="s">
        <v>190</v>
      </c>
    </row>
    <row r="134" spans="1:5" x14ac:dyDescent="0.3">
      <c r="A134" s="2">
        <f>1+A133</f>
        <v>2</v>
      </c>
      <c r="B134" s="23" t="s">
        <v>191</v>
      </c>
      <c r="C134" s="7"/>
      <c r="D134" s="7" t="s">
        <v>33</v>
      </c>
      <c r="E134" s="7" t="s">
        <v>190</v>
      </c>
    </row>
    <row r="135" spans="1:5" x14ac:dyDescent="0.3">
      <c r="A135" s="2">
        <f t="shared" ref="A135:A147" si="11">1+A134</f>
        <v>3</v>
      </c>
      <c r="B135" s="44" t="s">
        <v>222</v>
      </c>
      <c r="C135" s="24"/>
      <c r="D135" s="24" t="s">
        <v>192</v>
      </c>
      <c r="E135" s="25">
        <v>40</v>
      </c>
    </row>
    <row r="136" spans="1:5" x14ac:dyDescent="0.3">
      <c r="A136" s="2">
        <f t="shared" si="11"/>
        <v>4</v>
      </c>
      <c r="B136" s="23" t="s">
        <v>193</v>
      </c>
      <c r="C136" s="24"/>
      <c r="D136" s="24" t="s">
        <v>192</v>
      </c>
      <c r="E136" s="25">
        <v>100</v>
      </c>
    </row>
    <row r="137" spans="1:5" x14ac:dyDescent="0.3">
      <c r="A137" s="2">
        <f t="shared" si="11"/>
        <v>5</v>
      </c>
      <c r="B137" s="23" t="s">
        <v>194</v>
      </c>
      <c r="C137" s="24"/>
      <c r="D137" s="24"/>
      <c r="E137" s="25" t="s">
        <v>121</v>
      </c>
    </row>
    <row r="138" spans="1:5" ht="43.2" x14ac:dyDescent="0.3">
      <c r="A138" s="2">
        <f t="shared" si="11"/>
        <v>6</v>
      </c>
      <c r="B138" s="6" t="s">
        <v>195</v>
      </c>
      <c r="C138" s="7"/>
      <c r="D138" s="7" t="s">
        <v>33</v>
      </c>
      <c r="E138" s="7" t="s">
        <v>196</v>
      </c>
    </row>
    <row r="139" spans="1:5" x14ac:dyDescent="0.3">
      <c r="A139" s="2">
        <f t="shared" si="11"/>
        <v>7</v>
      </c>
      <c r="B139" s="6" t="s">
        <v>197</v>
      </c>
      <c r="C139" s="7"/>
      <c r="D139" s="7" t="s">
        <v>33</v>
      </c>
      <c r="E139" s="7">
        <v>650</v>
      </c>
    </row>
    <row r="140" spans="1:5" x14ac:dyDescent="0.3">
      <c r="A140" s="2">
        <v>8</v>
      </c>
      <c r="B140" s="45" t="s">
        <v>224</v>
      </c>
      <c r="C140" s="7"/>
      <c r="D140" s="7" t="s">
        <v>33</v>
      </c>
      <c r="E140" s="7">
        <v>150</v>
      </c>
    </row>
    <row r="141" spans="1:5" ht="23.4" x14ac:dyDescent="0.3">
      <c r="A141" s="5"/>
      <c r="B141" s="15"/>
      <c r="C141" s="4" t="s">
        <v>198</v>
      </c>
      <c r="D141" s="15"/>
      <c r="E141" s="27"/>
    </row>
    <row r="142" spans="1:5" x14ac:dyDescent="0.3">
      <c r="A142" s="2">
        <v>1</v>
      </c>
      <c r="B142" s="23" t="s">
        <v>199</v>
      </c>
      <c r="C142" s="24"/>
      <c r="D142" s="24" t="s">
        <v>32</v>
      </c>
      <c r="E142" s="25">
        <v>7000</v>
      </c>
    </row>
    <row r="143" spans="1:5" x14ac:dyDescent="0.3">
      <c r="A143" s="2">
        <f t="shared" si="11"/>
        <v>2</v>
      </c>
      <c r="B143" s="23" t="s">
        <v>200</v>
      </c>
      <c r="C143" s="24"/>
      <c r="D143" s="24" t="s">
        <v>32</v>
      </c>
      <c r="E143" s="25">
        <v>10000</v>
      </c>
    </row>
    <row r="144" spans="1:5" x14ac:dyDescent="0.3">
      <c r="A144" s="2">
        <f t="shared" si="11"/>
        <v>3</v>
      </c>
      <c r="B144" s="23" t="s">
        <v>201</v>
      </c>
      <c r="C144" s="24"/>
      <c r="D144" s="24" t="s">
        <v>33</v>
      </c>
      <c r="E144" s="25">
        <v>450</v>
      </c>
    </row>
    <row r="145" spans="1:7" x14ac:dyDescent="0.3">
      <c r="A145" s="2">
        <f t="shared" si="11"/>
        <v>4</v>
      </c>
      <c r="B145" s="23" t="s">
        <v>226</v>
      </c>
      <c r="C145" s="24"/>
      <c r="D145" s="24" t="s">
        <v>33</v>
      </c>
      <c r="E145" s="25">
        <v>800</v>
      </c>
    </row>
    <row r="146" spans="1:7" x14ac:dyDescent="0.3">
      <c r="A146" s="2">
        <f t="shared" si="11"/>
        <v>5</v>
      </c>
      <c r="B146" s="23" t="s">
        <v>202</v>
      </c>
      <c r="C146" s="24"/>
      <c r="D146" s="24" t="s">
        <v>192</v>
      </c>
      <c r="E146" s="25">
        <v>350</v>
      </c>
    </row>
    <row r="147" spans="1:7" x14ac:dyDescent="0.3">
      <c r="A147" s="2">
        <f t="shared" si="11"/>
        <v>6</v>
      </c>
      <c r="B147" s="23" t="s">
        <v>203</v>
      </c>
      <c r="C147" s="24"/>
      <c r="D147" s="24" t="s">
        <v>204</v>
      </c>
      <c r="E147" s="25">
        <v>700</v>
      </c>
    </row>
    <row r="148" spans="1:7" ht="72" x14ac:dyDescent="0.3">
      <c r="A148" s="21"/>
      <c r="B148" s="51" t="s">
        <v>225</v>
      </c>
      <c r="C148" s="52"/>
      <c r="D148" s="52"/>
      <c r="E148" s="26">
        <f>E144+E145+E142/3*2+E146+E147</f>
        <v>6966.666666666667</v>
      </c>
    </row>
    <row r="149" spans="1:7" x14ac:dyDescent="0.3">
      <c r="B149" s="23"/>
      <c r="C149" s="24"/>
      <c r="D149" s="24"/>
      <c r="E149" s="26"/>
    </row>
    <row r="150" spans="1:7" ht="23.4" x14ac:dyDescent="0.3">
      <c r="A150" s="5"/>
      <c r="B150" s="15"/>
      <c r="C150" s="4" t="s">
        <v>206</v>
      </c>
      <c r="D150" s="15"/>
      <c r="E150" s="27"/>
    </row>
    <row r="151" spans="1:7" ht="28.8" x14ac:dyDescent="0.3">
      <c r="A151" s="2">
        <v>1</v>
      </c>
      <c r="B151" s="53" t="s">
        <v>207</v>
      </c>
      <c r="C151" t="s">
        <v>219</v>
      </c>
      <c r="D151" s="24" t="s">
        <v>184</v>
      </c>
      <c r="E151" s="26" t="s">
        <v>220</v>
      </c>
      <c r="F151" s="58" t="s">
        <v>221</v>
      </c>
      <c r="G151" s="41"/>
    </row>
    <row r="152" spans="1:7" x14ac:dyDescent="0.3">
      <c r="A152" s="38">
        <v>2</v>
      </c>
      <c r="B152" s="30" t="s">
        <v>218</v>
      </c>
      <c r="C152" s="39"/>
      <c r="D152" s="39" t="s">
        <v>184</v>
      </c>
      <c r="E152" s="35">
        <v>3500</v>
      </c>
    </row>
    <row r="153" spans="1:7" ht="23.4" x14ac:dyDescent="0.3">
      <c r="A153" s="5"/>
      <c r="B153" s="15"/>
      <c r="C153" s="4" t="s">
        <v>205</v>
      </c>
      <c r="D153" s="15"/>
      <c r="E153" s="27"/>
      <c r="F153" s="57"/>
    </row>
    <row r="154" spans="1:7" x14ac:dyDescent="0.3">
      <c r="A154" s="36">
        <v>1</v>
      </c>
      <c r="B154" s="29" t="s">
        <v>212</v>
      </c>
      <c r="C154" s="37"/>
      <c r="D154" s="37" t="s">
        <v>204</v>
      </c>
      <c r="E154" s="46">
        <v>250</v>
      </c>
    </row>
    <row r="155" spans="1:7" x14ac:dyDescent="0.3">
      <c r="A155" s="38">
        <f>1+A154</f>
        <v>2</v>
      </c>
      <c r="B155" s="30" t="s">
        <v>211</v>
      </c>
      <c r="C155" s="39"/>
      <c r="D155" s="39" t="s">
        <v>118</v>
      </c>
      <c r="E155" s="47">
        <v>30</v>
      </c>
    </row>
    <row r="156" spans="1:7" x14ac:dyDescent="0.3">
      <c r="A156" s="36">
        <f t="shared" ref="A156" si="12">1+A155</f>
        <v>3</v>
      </c>
      <c r="B156" s="29" t="s">
        <v>213</v>
      </c>
      <c r="C156" s="37"/>
      <c r="D156" s="37" t="s">
        <v>204</v>
      </c>
      <c r="E156" s="46">
        <v>150</v>
      </c>
    </row>
    <row r="157" spans="1:7" s="40" customFormat="1" x14ac:dyDescent="0.3">
      <c r="A157" s="38"/>
      <c r="B157" s="42"/>
      <c r="C157" s="43"/>
      <c r="D157" s="43"/>
      <c r="E157" s="43"/>
    </row>
    <row r="158" spans="1:7" ht="23.4" x14ac:dyDescent="0.3">
      <c r="A158" s="5"/>
      <c r="B158" s="27"/>
      <c r="C158" s="4" t="s">
        <v>217</v>
      </c>
      <c r="D158" s="27"/>
      <c r="E158" s="27"/>
    </row>
    <row r="159" spans="1:7" x14ac:dyDescent="0.3">
      <c r="A159" s="2">
        <v>1</v>
      </c>
      <c r="B159" s="30" t="s">
        <v>214</v>
      </c>
      <c r="C159" s="7"/>
      <c r="D159" s="31" t="s">
        <v>192</v>
      </c>
      <c r="E159" s="33">
        <v>40</v>
      </c>
    </row>
    <row r="160" spans="1:7" x14ac:dyDescent="0.3">
      <c r="A160" s="2">
        <f>1+A159</f>
        <v>2</v>
      </c>
      <c r="B160" s="29" t="s">
        <v>215</v>
      </c>
      <c r="C160" s="7"/>
      <c r="D160" s="32" t="s">
        <v>204</v>
      </c>
      <c r="E160" s="34">
        <v>250</v>
      </c>
    </row>
    <row r="161" spans="1:5" x14ac:dyDescent="0.3">
      <c r="A161" s="2">
        <f t="shared" ref="A161" si="13">1+A160</f>
        <v>3</v>
      </c>
      <c r="B161" s="30" t="s">
        <v>216</v>
      </c>
      <c r="C161" s="7"/>
      <c r="D161" s="31" t="s">
        <v>204</v>
      </c>
      <c r="E161" s="33">
        <v>20</v>
      </c>
    </row>
    <row r="162" spans="1:5" x14ac:dyDescent="0.3">
      <c r="B162" s="6"/>
      <c r="C162" s="7"/>
      <c r="D162" s="7"/>
      <c r="E162" s="7"/>
    </row>
    <row r="163" spans="1:5" ht="23.4" x14ac:dyDescent="0.3">
      <c r="A163" s="5"/>
      <c r="B163" s="15"/>
      <c r="C163" s="4" t="s">
        <v>17</v>
      </c>
      <c r="D163" s="15"/>
      <c r="E163" s="27"/>
    </row>
    <row r="164" spans="1:5" ht="43.2" x14ac:dyDescent="0.3">
      <c r="A164" s="2">
        <v>1</v>
      </c>
      <c r="B164" s="6" t="s">
        <v>163</v>
      </c>
      <c r="C164" s="7" t="s">
        <v>167</v>
      </c>
      <c r="D164" s="7"/>
      <c r="E164" s="7" t="s">
        <v>160</v>
      </c>
    </row>
    <row r="165" spans="1:5" ht="43.2" x14ac:dyDescent="0.3">
      <c r="A165" s="2">
        <v>2</v>
      </c>
      <c r="B165" s="6" t="s">
        <v>171</v>
      </c>
      <c r="C165" s="7" t="s">
        <v>170</v>
      </c>
      <c r="D165" s="7"/>
      <c r="E165" s="7"/>
    </row>
    <row r="166" spans="1:5" ht="43.2" x14ac:dyDescent="0.3">
      <c r="A166" s="2">
        <v>3</v>
      </c>
      <c r="B166" s="6" t="s">
        <v>168</v>
      </c>
      <c r="C166" s="7" t="s">
        <v>169</v>
      </c>
      <c r="D166" s="7"/>
      <c r="E166" s="7" t="s">
        <v>160</v>
      </c>
    </row>
    <row r="167" spans="1:5" ht="57.6" x14ac:dyDescent="0.3">
      <c r="A167" s="2">
        <v>4</v>
      </c>
      <c r="B167" s="6" t="s">
        <v>172</v>
      </c>
      <c r="C167" s="7" t="s">
        <v>173</v>
      </c>
      <c r="E167" s="1"/>
    </row>
    <row r="168" spans="1:5" x14ac:dyDescent="0.3">
      <c r="A168" s="2">
        <v>5</v>
      </c>
      <c r="B168" s="6" t="s">
        <v>174</v>
      </c>
      <c r="C168" s="7"/>
      <c r="E168" s="7"/>
    </row>
    <row r="169" spans="1:5" ht="86.4" x14ac:dyDescent="0.3">
      <c r="A169" s="2">
        <v>6</v>
      </c>
      <c r="B169" s="6" t="s">
        <v>178</v>
      </c>
      <c r="C169" s="7" t="s">
        <v>179</v>
      </c>
      <c r="D169" s="7"/>
      <c r="E169" s="7"/>
    </row>
    <row r="170" spans="1:5" ht="28.8" x14ac:dyDescent="0.3">
      <c r="A170" s="2">
        <v>7</v>
      </c>
      <c r="B170" s="6" t="s">
        <v>175</v>
      </c>
      <c r="C170" s="7"/>
      <c r="D170" s="7"/>
      <c r="E170" s="7"/>
    </row>
    <row r="171" spans="1:5" ht="30" customHeight="1" x14ac:dyDescent="0.3">
      <c r="A171" s="2">
        <v>8</v>
      </c>
      <c r="B171" s="6" t="s">
        <v>176</v>
      </c>
      <c r="C171" s="1" t="s">
        <v>164</v>
      </c>
      <c r="D171" s="1" t="s">
        <v>177</v>
      </c>
      <c r="E171" s="7">
        <v>500</v>
      </c>
    </row>
    <row r="172" spans="1:5" x14ac:dyDescent="0.3">
      <c r="A172" s="2">
        <v>9</v>
      </c>
      <c r="B172" s="6" t="s">
        <v>165</v>
      </c>
      <c r="C172" s="1"/>
      <c r="E172" s="7"/>
    </row>
    <row r="173" spans="1:5" x14ac:dyDescent="0.3">
      <c r="A173" s="2">
        <v>10</v>
      </c>
      <c r="B173" s="6" t="s">
        <v>166</v>
      </c>
      <c r="C173" s="1"/>
      <c r="E173" s="7"/>
    </row>
    <row r="174" spans="1:5" x14ac:dyDescent="0.3">
      <c r="B174" s="6"/>
    </row>
    <row r="175" spans="1:5" x14ac:dyDescent="0.3">
      <c r="B175" s="6"/>
    </row>
    <row r="176" spans="1:5" x14ac:dyDescent="0.3">
      <c r="B176" s="6"/>
    </row>
    <row r="177" spans="2:2" x14ac:dyDescent="0.3">
      <c r="B177" s="6"/>
    </row>
  </sheetData>
  <mergeCells count="1">
    <mergeCell ref="A15:E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cp:lastPrinted>2018-07-26T18:39:43Z</cp:lastPrinted>
  <dcterms:created xsi:type="dcterms:W3CDTF">2018-04-24T17:42:38Z</dcterms:created>
  <dcterms:modified xsi:type="dcterms:W3CDTF">2018-07-26T18:42:09Z</dcterms:modified>
</cp:coreProperties>
</file>